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ómo usar" sheetId="1" state="visible" r:id="rId1"/>
    <sheet name="Cotización" sheetId="2" state="visible" r:id="rId2"/>
    <sheet name="WhatsApp" sheetId="3" state="visible" r:id="rId3"/>
  </sheets>
  <definedNames>
    <definedName name="CotNumero">'Cotización'!$D$2</definedName>
    <definedName name="CotMarca">'Cotización'!$B$6</definedName>
    <definedName name="CotWhatsapp">'Cotización'!$B$7</definedName>
    <definedName name="CotCliente">'Cotización'!$E$6</definedName>
    <definedName name="CotValida">'Cotización'!$B$11</definedName>
    <definedName name="CotPago">'Cotización'!$D$11</definedName>
    <definedName name="CotPlazo">'Cotización'!$B$13</definedName>
    <definedName name="CotNotas">'Cotización'!$E$13</definedName>
    <definedName name="CotNeto">'Cotización'!$E$29</definedName>
    <definedName name="CotIvaSi">'Cotización'!$C$30</definedName>
    <definedName name="CotIvaTasa">'Cotización'!$E$30</definedName>
    <definedName name="CotIva">'Cotización'!$E$31</definedName>
    <definedName name="CotTotal">'Cotización'!$E$32</definedName>
    <definedName name="CotAbono">'Cotización'!$E$34</definedName>
    <definedName name="CotSaldo">'Cotización'!$E$35</definedName>
    <definedName name="CotLineas">'Cotización'!$G$16:$G$27</definedName>
    <definedName name="_xlnm.Print_Area" localSheetId="0">'Cómo usar'!$B$2:$C$26</definedName>
    <definedName name="_xlnm.Print_Titles" localSheetId="1">'Cotización'!$1:$4</definedName>
    <definedName name="_xlnm.Print_Area" localSheetId="1">'Cotización'!$A$1:$E$38</definedName>
    <definedName name="_xlnm.Print_Area" localSheetId="2">'WhatsApp'!$B$2:$B$8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-MM-YYYY"/>
    <numFmt numFmtId="166" formatCode="&quot;$&quot;#,##0"/>
  </numFmts>
  <fonts count="18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b val="1"/>
      <color rgb="00D1FAE5"/>
      <sz val="13"/>
    </font>
    <font>
      <name val="Calibri"/>
      <b val="1"/>
      <color rgb="00FFFFFF"/>
      <sz val="18"/>
    </font>
    <font>
      <name val="Calibri"/>
      <b val="1"/>
      <color rgb="0012201C"/>
      <sz val="11"/>
    </font>
    <font>
      <name val="Calibri"/>
      <color rgb="005C6B66"/>
      <sz val="10"/>
    </font>
    <font>
      <name val="Calibri"/>
      <i val="1"/>
      <color rgb="005C6B66"/>
      <sz val="9"/>
    </font>
    <font>
      <name val="Calibri"/>
      <color rgb="000F766E"/>
      <sz val="10"/>
      <u val="single"/>
    </font>
    <font>
      <name val="Calibri"/>
      <b val="1"/>
      <color rgb="0099F6E4"/>
      <sz val="11"/>
    </font>
    <font>
      <name val="Calibri"/>
      <b val="1"/>
      <color rgb="00FFFFFF"/>
      <sz val="20"/>
    </font>
    <font>
      <name val="Calibri"/>
      <color rgb="00D1FAE5"/>
      <sz val="10"/>
    </font>
    <font>
      <name val="Calibri"/>
      <b val="1"/>
      <color rgb="0099F6E4"/>
      <sz val="9"/>
    </font>
    <font>
      <name val="Calibri"/>
      <color rgb="0012201C"/>
      <sz val="11"/>
    </font>
    <font>
      <name val="Calibri"/>
      <b val="1"/>
      <color rgb="0012201C"/>
      <sz val="18"/>
    </font>
    <font>
      <name val="Calibri"/>
      <b val="1"/>
      <color rgb="000F766E"/>
      <sz val="12"/>
    </font>
    <font>
      <name val="Calibri"/>
      <b val="1"/>
      <color rgb="00FFFFFF"/>
      <sz val="11"/>
    </font>
    <font>
      <name val="Calibri"/>
      <b val="1"/>
      <color rgb="00FFFFFF"/>
      <sz val="12"/>
    </font>
    <font>
      <name val="Calibri"/>
      <color rgb="0012201C"/>
      <sz val="12"/>
    </font>
  </fonts>
  <fills count="7">
    <fill>
      <patternFill/>
    </fill>
    <fill>
      <patternFill patternType="gray125"/>
    </fill>
    <fill>
      <patternFill patternType="solid">
        <fgColor rgb="0012201C"/>
      </patternFill>
    </fill>
    <fill>
      <patternFill patternType="solid">
        <fgColor rgb="00115E59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ECFDF7"/>
      </patternFill>
    </fill>
  </fills>
  <borders count="2">
    <border>
      <left/>
      <right/>
      <top/>
      <bottom/>
      <diagonal/>
    </border>
    <border>
      <left style="thin">
        <color rgb="00E4E8E5"/>
      </left>
      <right style="thin">
        <color rgb="00E4E8E5"/>
      </right>
      <top style="thin">
        <color rgb="00E4E8E5"/>
      </top>
      <bottom style="thin">
        <color rgb="00E4E8E5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4" borderId="0" applyAlignment="1" pivotButton="0" quotePrefix="0" xfId="0">
      <alignment horizontal="center" vertical="center"/>
    </xf>
    <xf numFmtId="0" fontId="4" fillId="0" borderId="0" pivotButton="0" quotePrefix="0" xfId="0"/>
    <xf numFmtId="0" fontId="0" fillId="4" borderId="0" pivotButton="0" quotePrefix="0" xfId="0"/>
    <xf numFmtId="0" fontId="5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wrapText="1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2" borderId="0" applyAlignment="1" pivotButton="0" quotePrefix="0" xfId="0">
      <alignment vertical="center" indent="1"/>
    </xf>
    <xf numFmtId="0" fontId="11" fillId="2" borderId="0" applyAlignment="1" pivotButton="0" quotePrefix="0" xfId="0">
      <alignment horizontal="right" vertical="center" indent="1"/>
    </xf>
    <xf numFmtId="0" fontId="9" fillId="2" borderId="0" applyAlignment="1" pivotButton="0" quotePrefix="0" xfId="0">
      <alignment vertical="center" indent="1"/>
    </xf>
    <xf numFmtId="0" fontId="13" fillId="5" borderId="1" applyAlignment="1" applyProtection="1" pivotButton="0" quotePrefix="0" xfId="0">
      <alignment horizontal="right" vertical="center"/>
      <protection locked="0" hidden="0"/>
    </xf>
    <xf numFmtId="0" fontId="0" fillId="5" borderId="1" applyProtection="1" pivotButton="0" quotePrefix="0" xfId="0">
      <protection locked="0" hidden="0"/>
    </xf>
    <xf numFmtId="0" fontId="10" fillId="2" borderId="0" applyAlignment="1" pivotButton="0" quotePrefix="0" xfId="0">
      <alignment vertical="center" indent="1"/>
    </xf>
    <xf numFmtId="0" fontId="14" fillId="0" borderId="0" pivotButton="0" quotePrefix="0" xfId="0"/>
    <xf numFmtId="0" fontId="5" fillId="0" borderId="0" pivotButton="0" quotePrefix="0" xfId="0"/>
    <xf numFmtId="0" fontId="12" fillId="5" borderId="1" applyAlignment="1" applyProtection="1" pivotButton="0" quotePrefix="0" xfId="0">
      <alignment horizontal="left" vertical="center" wrapText="1"/>
      <protection locked="0" hidden="0"/>
    </xf>
    <xf numFmtId="165" fontId="12" fillId="5" borderId="1" applyAlignment="1" applyProtection="1" pivotButton="0" quotePrefix="0" xfId="0">
      <alignment horizontal="right" vertical="center"/>
      <protection locked="0" hidden="0"/>
    </xf>
    <xf numFmtId="1" fontId="12" fillId="5" borderId="1" applyAlignment="1" applyProtection="1" pivotButton="0" quotePrefix="0" xfId="0">
      <alignment horizontal="right" vertical="center"/>
      <protection locked="0" hidden="0"/>
    </xf>
    <xf numFmtId="165" fontId="4" fillId="6" borderId="1" applyAlignment="1" pivotButton="0" quotePrefix="0" xfId="0">
      <alignment horizontal="right" vertical="center"/>
    </xf>
    <xf numFmtId="0" fontId="15" fillId="3" borderId="1" applyAlignment="1" pivotButton="0" quotePrefix="0" xfId="0">
      <alignment horizontal="center" vertical="center" wrapText="1"/>
    </xf>
    <xf numFmtId="1" fontId="12" fillId="5" borderId="1" applyAlignment="1" applyProtection="1" pivotButton="0" quotePrefix="0" xfId="0">
      <alignment horizontal="left" vertical="center" wrapText="1"/>
      <protection locked="0" hidden="0"/>
    </xf>
    <xf numFmtId="166" fontId="12" fillId="5" borderId="1" applyAlignment="1" applyProtection="1" pivotButton="0" quotePrefix="0" xfId="0">
      <alignment horizontal="left" vertical="center" wrapText="1"/>
      <protection locked="0" hidden="0"/>
    </xf>
    <xf numFmtId="166" fontId="12" fillId="6" borderId="1" applyAlignment="1" pivotButton="0" quotePrefix="0" xfId="0">
      <alignment horizontal="right" vertical="center"/>
    </xf>
    <xf numFmtId="0" fontId="12" fillId="0" borderId="0" pivotButton="0" quotePrefix="0" xfId="0"/>
    <xf numFmtId="166" fontId="4" fillId="6" borderId="1" applyAlignment="1" pivotButton="0" quotePrefix="0" xfId="0">
      <alignment horizontal="right" vertical="center"/>
    </xf>
    <xf numFmtId="0" fontId="12" fillId="5" borderId="1" applyAlignment="1" applyProtection="1" pivotButton="0" quotePrefix="0" xfId="0">
      <alignment horizontal="center" vertical="center" wrapText="1"/>
      <protection locked="0" hidden="0"/>
    </xf>
    <xf numFmtId="9" fontId="12" fillId="5" borderId="1" applyAlignment="1" applyProtection="1" pivotButton="0" quotePrefix="0" xfId="0">
      <alignment horizontal="right" vertical="center"/>
      <protection locked="0" hidden="0"/>
    </xf>
    <xf numFmtId="0" fontId="16" fillId="4" borderId="0" pivotButton="0" quotePrefix="0" xfId="0"/>
    <xf numFmtId="166" fontId="3" fillId="4" borderId="1" applyAlignment="1" pivotButton="0" quotePrefix="0" xfId="0">
      <alignment horizontal="right" vertical="center"/>
    </xf>
    <xf numFmtId="0" fontId="17" fillId="6" borderId="1" applyAlignment="1" pivotButton="0" quotePrefix="0" xfId="0">
      <alignment vertical="top" wrapText="1" indent="1"/>
    </xf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mprendehoy.digital/herramientas/cotizador-simple/" TargetMode="External" Id="rId1" 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B2:C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4" customWidth="1" min="3" max="3"/>
    <col width="3" customWidth="1" min="4" max="4"/>
  </cols>
  <sheetData>
    <row r="2" ht="32" customHeight="1">
      <c r="B2" s="1" t="inlineStr">
        <is>
          <t>EmprendeHoy.digital</t>
        </is>
      </c>
      <c r="C2" s="2" t="n"/>
    </row>
    <row r="3" ht="22" customHeight="1">
      <c r="B3" s="3" t="inlineStr">
        <is>
          <t>Cómo usar la plantilla de cotización</t>
        </is>
      </c>
      <c r="C3" s="4" t="n"/>
    </row>
    <row r="5">
      <c r="B5" s="5" t="inlineStr">
        <is>
          <t>1</t>
        </is>
      </c>
      <c r="C5" s="6" t="inlineStr">
        <is>
          <t>Llena tus datos una vez</t>
        </is>
      </c>
    </row>
    <row r="6" ht="44" customHeight="1">
      <c r="B6" s="7" t="n"/>
      <c r="C6" s="8" t="inlineStr">
        <is>
          <t>Marca, WhatsApp y ciudad van arriba a la izquierda. Eso es lo que el cliente ve en el PDF o la impresión.</t>
        </is>
      </c>
    </row>
    <row r="8">
      <c r="B8" s="5" t="inlineStr">
        <is>
          <t>2</t>
        </is>
      </c>
      <c r="C8" s="6" t="inlineStr">
        <is>
          <t>Ítems en crema</t>
        </is>
      </c>
    </row>
    <row r="9" ht="44" customHeight="1">
      <c r="B9" s="7" t="n"/>
      <c r="C9" s="8" t="inlineStr">
        <is>
          <t>Cantidad × precio unitario neto. Las verdes suman solas. Vacía las filas de ejemplo y pon las tuyas.</t>
        </is>
      </c>
    </row>
    <row r="11">
      <c r="B11" s="5" t="inlineStr">
        <is>
          <t>3</t>
        </is>
      </c>
      <c r="C11" s="6" t="inlineStr">
        <is>
          <t>IVA Chile: Sí o No</t>
        </is>
      </c>
    </row>
    <row r="12" ht="44" customHeight="1">
      <c r="B12" s="7" t="n"/>
      <c r="C12" s="8" t="inlineStr">
        <is>
          <t>Si cotizas neto y estás afecto, elige Sí (19%). Si el precio ya va con impuesto, o no estás afecto, No. No marques Sí sobre un precio que ya traía IVA.</t>
        </is>
      </c>
    </row>
    <row r="14">
      <c r="B14" s="5" t="inlineStr">
        <is>
          <t>4</t>
        </is>
      </c>
      <c r="C14" s="6" t="inlineStr">
        <is>
          <t>Abono y saldo</t>
        </is>
      </c>
    </row>
    <row r="15" ht="44" customHeight="1">
      <c r="B15" s="7" t="n"/>
      <c r="C15" s="8" t="inlineStr">
        <is>
          <t>El % de abono calcula cuánto pedir ahora y cuánto queda. Cero si cobras todo junto.</t>
        </is>
      </c>
    </row>
    <row r="17">
      <c r="B17" s="5" t="inlineStr">
        <is>
          <t>5</t>
        </is>
      </c>
      <c r="C17" s="6" t="inlineStr">
        <is>
          <t>Enviar</t>
        </is>
      </c>
    </row>
    <row r="18" ht="44" customHeight="1">
      <c r="B18" s="7" t="n"/>
      <c r="C18" s="8" t="inlineStr">
        <is>
          <t>Archivo → Imprimir (o Guardar como PDF). O copia el recuadro de la hoja «WhatsApp» y pégalo en el chat.</t>
        </is>
      </c>
    </row>
    <row r="21" ht="36" customHeight="1">
      <c r="B21" s="9" t="inlineStr">
        <is>
          <t>Ejemplo: pedido de velones para un evento. Para otra cotización: clic derecho en la hoja Cotización → Mover o copiar → crear una copia.</t>
        </is>
      </c>
    </row>
    <row r="23" ht="48" customHeight="1">
      <c r="B23" s="10" t="inlineStr">
        <is>
          <t>Esto no es una factura, boleta ni DTE. Es un total claro para el cliente. El IVA que calculamos es la tasa Chile vigente en la plantilla (19%); ajústala si cambia.</t>
        </is>
      </c>
    </row>
    <row r="25">
      <c r="B25" s="11" t="inlineStr">
        <is>
          <t>emprendehoy.digital/herramientas/cotizador-simple/</t>
        </is>
      </c>
    </row>
  </sheetData>
  <mergeCells count="15">
    <mergeCell ref="B21:C21"/>
    <mergeCell ref="B2:C2"/>
    <mergeCell ref="C18"/>
    <mergeCell ref="B25:C25"/>
    <mergeCell ref="C12"/>
    <mergeCell ref="B3:C3"/>
    <mergeCell ref="B17:B18"/>
    <mergeCell ref="C15"/>
    <mergeCell ref="B23:C23"/>
    <mergeCell ref="B8:B9"/>
    <mergeCell ref="C6"/>
    <mergeCell ref="B11:B12"/>
    <mergeCell ref="B5:B6"/>
    <mergeCell ref="B14:B15"/>
    <mergeCell ref="C9"/>
  </mergeCells>
  <hyperlinks>
    <hyperlink xmlns:r="http://schemas.openxmlformats.org/officeDocument/2006/relationships" ref="B25" r:id="rId1"/>
  </hyperlinks>
  <pageMargins left="0.5" right="0.5" top="0.55" bottom="0.55" header="0.5" footer="0.5"/>
  <pageSetup orientation="portrait" paperSize="9" fitToHeight="1" fitToWidth="1"/>
  <headerFooter>
    <oddHeader/>
    <oddFooter>&amp;LNo es factura ni boleta. No reemplaza al SII.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1:G38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2" customWidth="1" min="3" max="3"/>
    <col width="18" customWidth="1" min="4" max="4"/>
    <col width="16" customWidth="1" min="5" max="5"/>
    <col width="3" customWidth="1" min="6" max="6"/>
    <col hidden="1" width="22" customWidth="1" min="7" max="7"/>
  </cols>
  <sheetData>
    <row r="1" ht="16" customHeight="1">
      <c r="A1" s="12" t="inlineStr">
        <is>
          <t>EmprendeHoy.digital</t>
        </is>
      </c>
      <c r="D1" s="13" t="inlineStr">
        <is>
          <t>N.º</t>
        </is>
      </c>
      <c r="E1" s="2" t="n"/>
      <c r="F1" s="2" t="n"/>
      <c r="G1" s="2" t="n"/>
    </row>
    <row r="2" ht="28" customHeight="1">
      <c r="A2" s="14" t="inlineStr">
        <is>
          <t>Cotización</t>
        </is>
      </c>
      <c r="D2" s="15" t="inlineStr">
        <is>
          <t>COT-001</t>
        </is>
      </c>
      <c r="E2" s="16" t="n"/>
      <c r="F2" s="2" t="n"/>
      <c r="G2" s="2" t="n"/>
    </row>
    <row r="3" ht="18" customHeight="1">
      <c r="A3" s="17" t="inlineStr">
        <is>
          <t>Total para enviar. No reemplaza factura ni boleta.</t>
        </is>
      </c>
      <c r="D3" s="2" t="n"/>
      <c r="E3" s="2" t="n"/>
      <c r="F3" s="2" t="n"/>
      <c r="G3" s="2" t="n"/>
    </row>
    <row r="5">
      <c r="A5" s="18" t="inlineStr">
        <is>
          <t>De</t>
        </is>
      </c>
      <c r="D5" s="18" t="inlineStr">
        <is>
          <t>Para</t>
        </is>
      </c>
    </row>
    <row r="6">
      <c r="A6" s="19" t="inlineStr">
        <is>
          <t>Marca o nombre</t>
        </is>
      </c>
      <c r="B6" s="20" t="inlineStr">
        <is>
          <t>Taller Luz de Cera</t>
        </is>
      </c>
      <c r="C6" s="16" t="n"/>
      <c r="D6" s="19" t="inlineStr">
        <is>
          <t>Cliente</t>
        </is>
      </c>
      <c r="E6" s="20" t="inlineStr">
        <is>
          <t>Camila Rojas</t>
        </is>
      </c>
    </row>
    <row r="7">
      <c r="A7" s="19" t="inlineStr">
        <is>
          <t>WhatsApp</t>
        </is>
      </c>
      <c r="B7" s="20" t="inlineStr">
        <is>
          <t>+56 9 1234 5678</t>
        </is>
      </c>
      <c r="C7" s="16" t="n"/>
      <c r="D7" s="19" t="inlineStr">
        <is>
          <t>Contacto</t>
        </is>
      </c>
      <c r="E7" s="20" t="inlineStr">
        <is>
          <t>+56 9 8765 4321</t>
        </is>
      </c>
    </row>
    <row r="8">
      <c r="A8" s="19" t="inlineStr">
        <is>
          <t>Ciudad</t>
        </is>
      </c>
      <c r="B8" s="20" t="inlineStr">
        <is>
          <t>Santiago</t>
        </is>
      </c>
      <c r="C8" s="16" t="n"/>
      <c r="D8" s="19" t="inlineStr">
        <is>
          <t>Encargo</t>
        </is>
      </c>
      <c r="E8" s="20" t="inlineStr">
        <is>
          <t>Velones para evento</t>
        </is>
      </c>
    </row>
    <row r="10">
      <c r="A10" s="19" t="inlineStr">
        <is>
          <t>Fecha</t>
        </is>
      </c>
      <c r="B10" s="21" t="n">
        <v>46262</v>
      </c>
      <c r="C10" s="19" t="inlineStr">
        <is>
          <t>Días de validez</t>
        </is>
      </c>
      <c r="D10" s="22" t="n">
        <v>7</v>
      </c>
      <c r="E10" s="19" t="inlineStr">
        <is>
          <t>Válida hasta</t>
        </is>
      </c>
    </row>
    <row r="11">
      <c r="A11" s="6" t="inlineStr">
        <is>
          <t>Válida hasta</t>
        </is>
      </c>
      <c r="B11" s="23">
        <f>IF(OR(B10="",D10=""),"",B10+D10)</f>
        <v/>
      </c>
      <c r="C11" s="19" t="inlineStr">
        <is>
          <t>Forma de pago</t>
        </is>
      </c>
      <c r="D11" s="20" t="inlineStr">
        <is>
          <t>Transferencia · 50% abono</t>
        </is>
      </c>
      <c r="E11" s="16" t="n"/>
    </row>
    <row r="13">
      <c r="A13" s="19" t="inlineStr">
        <is>
          <t>Plazo de entrega</t>
        </is>
      </c>
      <c r="B13" s="20" t="inlineStr">
        <is>
          <t>5 días hábiles después del abono</t>
        </is>
      </c>
      <c r="C13" s="16" t="n"/>
      <c r="D13" s="19" t="inlineStr">
        <is>
          <t>Notas</t>
        </is>
      </c>
      <c r="E13" s="20" t="inlineStr">
        <is>
          <t>No incluye despacho</t>
        </is>
      </c>
    </row>
    <row r="14">
      <c r="A14" s="18" t="inlineStr">
        <is>
          <t>Ítems (precios netos, sin IVA)</t>
        </is>
      </c>
    </row>
    <row r="15" ht="22" customHeight="1">
      <c r="A15" s="24" t="inlineStr">
        <is>
          <t>Descripción</t>
        </is>
      </c>
      <c r="B15" s="24" t="inlineStr">
        <is>
          <t>Detalle</t>
        </is>
      </c>
      <c r="C15" s="24" t="inlineStr">
        <is>
          <t>Cantidad</t>
        </is>
      </c>
      <c r="D15" s="24" t="inlineStr">
        <is>
          <t>Precio unitario</t>
        </is>
      </c>
      <c r="E15" s="24" t="inlineStr">
        <is>
          <t>Total</t>
        </is>
      </c>
    </row>
    <row r="16">
      <c r="A16" s="20" t="inlineStr">
        <is>
          <t>Velón de soya 200 g</t>
        </is>
      </c>
      <c r="B16" s="20" t="inlineStr">
        <is>
          <t>frasco de vidrio</t>
        </is>
      </c>
      <c r="C16" s="25" t="n">
        <v>10</v>
      </c>
      <c r="D16" s="26" t="n">
        <v>7990</v>
      </c>
      <c r="E16" s="27">
        <f>IF(OR(A16="",C16="",D16=""),"",ROUND(C16*D16,0))</f>
        <v/>
      </c>
      <c r="G16">
        <f>IF(A16="","",TEXT(C16,"0")&amp;" × "&amp;A16&amp;IF(B16="",""," ("&amp;B16&amp;")")&amp;" = "&amp;TEXT(E16,"$ #,##0"))</f>
        <v/>
      </c>
    </row>
    <row r="17">
      <c r="A17" s="20" t="inlineStr">
        <is>
          <t>Pack de regalo</t>
        </is>
      </c>
      <c r="B17" s="20" t="inlineStr">
        <is>
          <t>caja + listón</t>
        </is>
      </c>
      <c r="C17" s="25" t="n">
        <v>2</v>
      </c>
      <c r="D17" s="26" t="n">
        <v>2500</v>
      </c>
      <c r="E17" s="27">
        <f>IF(OR(A17="",C17="",D17=""),"",ROUND(C17*D17,0))</f>
        <v/>
      </c>
      <c r="G17">
        <f>IF(A17="","",TEXT(C17,"0")&amp;" × "&amp;A17&amp;IF(B17="",""," ("&amp;B17&amp;")")&amp;" = "&amp;TEXT(E17,"$ #,##0"))</f>
        <v/>
      </c>
    </row>
    <row r="18">
      <c r="A18" s="20" t="n"/>
      <c r="B18" s="20" t="n"/>
      <c r="C18" s="25" t="n"/>
      <c r="D18" s="26" t="n"/>
      <c r="E18" s="27">
        <f>IF(OR(A18="",C18="",D18=""),"",ROUND(C18*D18,0))</f>
        <v/>
      </c>
      <c r="G18">
        <f>IF(A18="","",TEXT(C18,"0")&amp;" × "&amp;A18&amp;IF(B18="",""," ("&amp;B18&amp;")")&amp;" = "&amp;TEXT(E18,"$ #,##0"))</f>
        <v/>
      </c>
    </row>
    <row r="19">
      <c r="A19" s="20" t="n"/>
      <c r="B19" s="20" t="n"/>
      <c r="C19" s="25" t="n"/>
      <c r="D19" s="26" t="n"/>
      <c r="E19" s="27">
        <f>IF(OR(A19="",C19="",D19=""),"",ROUND(C19*D19,0))</f>
        <v/>
      </c>
      <c r="G19">
        <f>IF(A19="","",TEXT(C19,"0")&amp;" × "&amp;A19&amp;IF(B19="",""," ("&amp;B19&amp;")")&amp;" = "&amp;TEXT(E19,"$ #,##0"))</f>
        <v/>
      </c>
    </row>
    <row r="20">
      <c r="A20" s="20" t="n"/>
      <c r="B20" s="20" t="n"/>
      <c r="C20" s="25" t="n"/>
      <c r="D20" s="26" t="n"/>
      <c r="E20" s="27">
        <f>IF(OR(A20="",C20="",D20=""),"",ROUND(C20*D20,0))</f>
        <v/>
      </c>
      <c r="G20">
        <f>IF(A20="","",TEXT(C20,"0")&amp;" × "&amp;A20&amp;IF(B20="",""," ("&amp;B20&amp;")")&amp;" = "&amp;TEXT(E20,"$ #,##0"))</f>
        <v/>
      </c>
    </row>
    <row r="21">
      <c r="A21" s="20" t="n"/>
      <c r="B21" s="20" t="n"/>
      <c r="C21" s="25" t="n"/>
      <c r="D21" s="26" t="n"/>
      <c r="E21" s="27">
        <f>IF(OR(A21="",C21="",D21=""),"",ROUND(C21*D21,0))</f>
        <v/>
      </c>
      <c r="G21">
        <f>IF(A21="","",TEXT(C21,"0")&amp;" × "&amp;A21&amp;IF(B21="",""," ("&amp;B21&amp;")")&amp;" = "&amp;TEXT(E21,"$ #,##0"))</f>
        <v/>
      </c>
    </row>
    <row r="22">
      <c r="A22" s="20" t="n"/>
      <c r="B22" s="20" t="n"/>
      <c r="C22" s="25" t="n"/>
      <c r="D22" s="26" t="n"/>
      <c r="E22" s="27">
        <f>IF(OR(A22="",C22="",D22=""),"",ROUND(C22*D22,0))</f>
        <v/>
      </c>
      <c r="G22">
        <f>IF(A22="","",TEXT(C22,"0")&amp;" × "&amp;A22&amp;IF(B22="",""," ("&amp;B22&amp;")")&amp;" = "&amp;TEXT(E22,"$ #,##0"))</f>
        <v/>
      </c>
    </row>
    <row r="23">
      <c r="A23" s="20" t="n"/>
      <c r="B23" s="20" t="n"/>
      <c r="C23" s="25" t="n"/>
      <c r="D23" s="26" t="n"/>
      <c r="E23" s="27">
        <f>IF(OR(A23="",C23="",D23=""),"",ROUND(C23*D23,0))</f>
        <v/>
      </c>
      <c r="G23">
        <f>IF(A23="","",TEXT(C23,"0")&amp;" × "&amp;A23&amp;IF(B23="",""," ("&amp;B23&amp;")")&amp;" = "&amp;TEXT(E23,"$ #,##0"))</f>
        <v/>
      </c>
    </row>
    <row r="24">
      <c r="A24" s="20" t="n"/>
      <c r="B24" s="20" t="n"/>
      <c r="C24" s="25" t="n"/>
      <c r="D24" s="26" t="n"/>
      <c r="E24" s="27">
        <f>IF(OR(A24="",C24="",D24=""),"",ROUND(C24*D24,0))</f>
        <v/>
      </c>
      <c r="G24">
        <f>IF(A24="","",TEXT(C24,"0")&amp;" × "&amp;A24&amp;IF(B24="",""," ("&amp;B24&amp;")")&amp;" = "&amp;TEXT(E24,"$ #,##0"))</f>
        <v/>
      </c>
    </row>
    <row r="25">
      <c r="A25" s="20" t="n"/>
      <c r="B25" s="20" t="n"/>
      <c r="C25" s="25" t="n"/>
      <c r="D25" s="26" t="n"/>
      <c r="E25" s="27">
        <f>IF(OR(A25="",C25="",D25=""),"",ROUND(C25*D25,0))</f>
        <v/>
      </c>
      <c r="G25">
        <f>IF(A25="","",TEXT(C25,"0")&amp;" × "&amp;A25&amp;IF(B25="",""," ("&amp;B25&amp;")")&amp;" = "&amp;TEXT(E25,"$ #,##0"))</f>
        <v/>
      </c>
    </row>
    <row r="26">
      <c r="A26" s="20" t="n"/>
      <c r="B26" s="20" t="n"/>
      <c r="C26" s="25" t="n"/>
      <c r="D26" s="26" t="n"/>
      <c r="E26" s="27">
        <f>IF(OR(A26="",C26="",D26=""),"",ROUND(C26*D26,0))</f>
        <v/>
      </c>
      <c r="G26">
        <f>IF(A26="","",TEXT(C26,"0")&amp;" × "&amp;A26&amp;IF(B26="",""," ("&amp;B26&amp;")")&amp;" = "&amp;TEXT(E26,"$ #,##0"))</f>
        <v/>
      </c>
    </row>
    <row r="27">
      <c r="A27" s="20" t="n"/>
      <c r="B27" s="20" t="n"/>
      <c r="C27" s="25" t="n"/>
      <c r="D27" s="26" t="n"/>
      <c r="E27" s="27">
        <f>IF(OR(A27="",C27="",D27=""),"",ROUND(C27*D27,0))</f>
        <v/>
      </c>
      <c r="G27">
        <f>IF(A27="","",TEXT(C27,"0")&amp;" × "&amp;A27&amp;IF(B27="",""," ("&amp;B27&amp;")")&amp;" = "&amp;TEXT(E27,"$ #,##0"))</f>
        <v/>
      </c>
    </row>
    <row r="29">
      <c r="A29" s="28" t="inlineStr">
        <is>
          <t>Neto (suma de ítems)</t>
        </is>
      </c>
      <c r="E29" s="29">
        <f>SUM(E16:E27)</f>
        <v/>
      </c>
    </row>
    <row r="30">
      <c r="A30" s="28" t="inlineStr">
        <is>
          <t>¿Agregar IVA Chile?</t>
        </is>
      </c>
      <c r="C30" s="30" t="inlineStr">
        <is>
          <t>Sí</t>
        </is>
      </c>
      <c r="D30" s="19" t="inlineStr">
        <is>
          <t>Tasa</t>
        </is>
      </c>
      <c r="E30" s="31" t="n">
        <v>0.19</v>
      </c>
    </row>
    <row r="31">
      <c r="A31" s="28" t="inlineStr">
        <is>
          <t>IVA</t>
        </is>
      </c>
      <c r="E31" s="29">
        <f>IF(C30="Sí",ROUND(E29*E30,0),0)</f>
        <v/>
      </c>
    </row>
    <row r="32" ht="28" customHeight="1">
      <c r="A32" s="32" t="inlineStr">
        <is>
          <t>TOTAL</t>
        </is>
      </c>
      <c r="B32" s="32" t="n"/>
      <c r="C32" s="32" t="n"/>
      <c r="D32" s="32" t="n"/>
      <c r="E32" s="33">
        <f>N(E29)+N(E31)</f>
        <v/>
      </c>
    </row>
    <row r="34">
      <c r="A34" s="28" t="inlineStr">
        <is>
          <t>% de abono</t>
        </is>
      </c>
      <c r="C34" s="31" t="n">
        <v>0.5</v>
      </c>
      <c r="D34" s="6" t="inlineStr">
        <is>
          <t>Abono</t>
        </is>
      </c>
      <c r="E34" s="29">
        <f>ROUND(N(E32)*N(C34),0)</f>
        <v/>
      </c>
    </row>
    <row r="35">
      <c r="A35" s="28" t="inlineStr">
        <is>
          <t>Saldo a pagar después</t>
        </is>
      </c>
      <c r="E35" s="29">
        <f>N(E32)-N(E34)</f>
        <v/>
      </c>
    </row>
    <row r="37" ht="22" customHeight="1">
      <c r="A37" s="10" t="inlineStr">
        <is>
          <t>El IVA no es ganancia: si estás afecto, lo recaudas para el SII. Esta hoja no emite DTE. Si el precio de cada ítem ya iba con impuesto, elige No en IVA.</t>
        </is>
      </c>
    </row>
    <row r="38"/>
  </sheetData>
  <mergeCells count="17">
    <mergeCell ref="B13:C13"/>
    <mergeCell ref="B6:C6"/>
    <mergeCell ref="A30:B30"/>
    <mergeCell ref="A31:D31"/>
    <mergeCell ref="D2:E2"/>
    <mergeCell ref="A1:C1"/>
    <mergeCell ref="D1:E1"/>
    <mergeCell ref="B7:C7"/>
    <mergeCell ref="D11:E11"/>
    <mergeCell ref="A35:D35"/>
    <mergeCell ref="A37:E38"/>
    <mergeCell ref="A29:D29"/>
    <mergeCell ref="A3:C3"/>
    <mergeCell ref="A14:E14"/>
    <mergeCell ref="B8:C8"/>
    <mergeCell ref="A32:D32"/>
    <mergeCell ref="A2:C2"/>
  </mergeCells>
  <dataValidations count="2">
    <dataValidation sqref="C16:C27" showDropDown="0" showInputMessage="0" showErrorMessage="0" allowBlank="1" type="decimal" operator="greaterThan">
      <formula1>0</formula1>
    </dataValidation>
    <dataValidation sqref="C30" showDropDown="0" showInputMessage="0" showErrorMessage="1" allowBlank="0" error="Elige Sí o No." type="list">
      <formula1>"Sí,No"</formula1>
    </dataValidation>
  </dataValidations>
  <pageMargins left="0.5" right="0.5" top="0.55" bottom="0.55" header="0.5" footer="0.5"/>
  <pageSetup orientation="portrait" paperSize="9" fitToHeight="1" fitToWidth="1"/>
  <headerFooter>
    <oddHeader/>
    <oddFooter>&amp;LCotización. No es factura ni boleta SII.&amp;Remprendehoy.digital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tabColor rgb="00115E59"/>
    <outlinePr summaryBelow="1" summaryRight="1"/>
    <pageSetUpPr fitToPage="1"/>
  </sheetPr>
  <dimension ref="B2:B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78" customWidth="1" min="2" max="2"/>
    <col width="3" customWidth="1" min="3" max="3"/>
  </cols>
  <sheetData>
    <row r="2" ht="32" customHeight="1">
      <c r="B2" s="1" t="inlineStr">
        <is>
          <t>EmprendeHoy.digital</t>
        </is>
      </c>
    </row>
    <row r="3" ht="22" customHeight="1">
      <c r="B3" s="3" t="inlineStr">
        <is>
          <t>Texto para pegar en WhatsApp</t>
        </is>
      </c>
    </row>
    <row r="5">
      <c r="B5" s="19" t="inlineStr">
        <is>
          <t>Selecciona el recuadro, Ctrl+C, pega en el chat. Se arma solo con lo de la hoja Cotización.</t>
        </is>
      </c>
    </row>
    <row r="6" ht="220" customHeight="1">
      <c r="B6" s="34">
        <f>"Hola "&amp;CotCliente&amp;","&amp;CHAR(10)&amp;CHAR(10)&amp;"Te dejo la cotización "&amp;CotNumero&amp;" de "&amp;CotMarca&amp;". Válida hasta "&amp;TEXT(CotValida,"dd-mm-yyyy")&amp;"."&amp;CHAR(10)&amp;CHAR(10)&amp;TEXTJOIN(CHAR(10),TRUE,CotLineas)&amp;CHAR(10)&amp;CHAR(10)&amp;"Neto: "&amp;TEXT(CotNeto,"$ #,##0")&amp;CHAR(10)&amp;IF(CotIvaSi="Sí","IVA "&amp;TEXT(CotIvaTasa,"0%")&amp;": "&amp;TEXT(CotIva,"$ #,##0")&amp;CHAR(10),"Sin IVA en esta cotización."&amp;CHAR(10))&amp;"Total: "&amp;TEXT(CotTotal,"$ #,##0")&amp;CHAR(10)&amp;"Abono: "&amp;TEXT(CotAbono,"$ #,##0")&amp;CHAR(10)&amp;"Saldo: "&amp;TEXT(CotSaldo,"$ #,##0")&amp;CHAR(10)&amp;CHAR(10)&amp;"Pago: "&amp;CotPago&amp;CHAR(10)&amp;"Entrega: "&amp;CotPlazo&amp;CHAR(10)&amp;IF(CotNotas="","","Nota: "&amp;CotNotas&amp;CHAR(10))&amp;CHAR(10)&amp;"Cualquier duda, escríbeme al "&amp;CotWhatsapp&amp;"."</f>
        <v/>
      </c>
    </row>
    <row r="8" ht="36" customHeight="1">
      <c r="B8" s="35" t="inlineStr">
        <is>
          <t>Si Google Sheets no arma el párrafo, copia ítem por ítem desde la cotización. TEXTJOIN viene en Excel 2019 o Microsoft 365 y en Sheets.</t>
        </is>
      </c>
    </row>
  </sheetData>
  <mergeCells count="1">
    <mergeCell ref="B6"/>
  </mergeCells>
  <pageMargins left="0.5" right="0.5" top="0.55" bottom="0.55" header="0.5" footer="0.5"/>
  <pageSetup orientation="portrait" paperSize="9" fitToHeight="1" fitToWidth="1"/>
  <headerFooter>
    <oddHeader/>
    <oddFooter>&amp;LCopia el recuadro y pégalo en el chat.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EmprendeHoy.digital</dc:creator>
  <dc:title>Plantilla de cotización</dc:title>
  <dc:description>Cotización para imprimir o WhatsApp. IVA Chile opcional. No es DTE.</dc:description>
  <dcterms:created xsi:type="dcterms:W3CDTF">2026-08-28T15:02:36Z</dcterms:created>
  <dcterms:modified xsi:type="dcterms:W3CDTF">2026-08-28T15:02:36Z</dcterms:modified>
</cp:coreProperties>
</file>